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400" windowHeight="1008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<sst xmlns="http://schemas.openxmlformats.org/spreadsheetml/2006/main" count="18" uniqueCount="18">
  <si>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XX学院202X年度教学实验室综合效益考评统计表</t>
  </si>
  <si>
    <t>序号</t>
  </si>
  <si>
    <t>实验室名称</t>
  </si>
  <si>
    <t>实验室投入
（万元）</t>
  </si>
  <si>
    <t>实验室权重</t>
  </si>
  <si>
    <t>学院自评得分</t>
  </si>
  <si>
    <t>加权得分</t>
  </si>
  <si>
    <t>实验室1</t>
  </si>
  <si>
    <t>实验室2</t>
  </si>
  <si>
    <t>实验室3</t>
  </si>
  <si>
    <t>实验室4</t>
  </si>
  <si>
    <t>实验室5</t>
  </si>
  <si>
    <t>实验室6</t>
  </si>
  <si>
    <t>实验室7</t>
  </si>
  <si>
    <t>实验室8</t>
  </si>
  <si>
    <t>实验室9</t>
  </si>
  <si>
    <t>实验室10</t>
  </si>
  <si>
    <t>学院合计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</si>
</sst>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2">
    <font>
      <sz val="11"/>
      <color theme="1"/>
      <name val="宋体"/>
      <charset val="134"/>
      <scheme val="minor"/>
    </font>
    <font>
      <sz val="16"/>
      <color theme="1"/>
      <name val="宋体"/>
      <charset val="134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7" applyNumberFormat="0" applyAlignment="0" applyProtection="0">
      <alignment vertical="center"/>
    </xf>
    <xf numFmtId="0" fontId="12" fillId="4" borderId="8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5" borderId="9" applyNumberFormat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0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9" fontId="0" fillId="0" borderId="1" xfId="3" applyBorder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/>
    </xf>
    <xf numFmtId="176" fontId="2" fillId="0" borderId="3" xfId="0" applyNumberFormat="1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"/>
  <sheetViews>
    <sheetView tabSelected="1" workbookViewId="0">
      <selection activeCell="G2" sqref="G2"/>
    </sheetView>
  </sheetViews>
  <sheetFormatPr defaultColWidth="9" defaultRowHeight="14" outlineLevelCol="5"/>
  <cols>
    <col min="1" max="1" width="8.44545454545455" customWidth="1"/>
    <col min="2" max="2" width="13.4454545454545" customWidth="1"/>
    <col min="3" max="3" width="14.8909090909091" customWidth="1"/>
    <col min="4" max="4" width="13.6636363636364" customWidth="1"/>
    <col min="5" max="5" width="15.6636363636364" customWidth="1"/>
    <col min="6" max="6" width="15.3636363636364" customWidth="1"/>
  </cols>
  <sheetData>
    <row r="1" ht="37" customHeight="1" spans="1:6">
      <c r="A1" s="1" t="s">
        <v>0</v>
      </c>
      <c r="B1" s="1"/>
      <c r="C1" s="1"/>
      <c r="D1" s="1"/>
      <c r="E1" s="1"/>
      <c r="F1" s="1"/>
    </row>
    <row r="2" ht="32" customHeight="1" spans="1:6">
      <c r="A2" s="2" t="s">
        <v>1</v>
      </c>
      <c r="B2" s="2" t="s">
        <v>2</v>
      </c>
      <c r="C2" s="3" t="s">
        <v>3</v>
      </c>
      <c r="D2" s="2" t="s">
        <v>4</v>
      </c>
      <c r="E2" s="2" t="s">
        <v>5</v>
      </c>
      <c r="F2" s="2" t="s">
        <v>6</v>
      </c>
    </row>
    <row r="3" ht="32" customHeight="1" spans="1:6">
      <c r="A3" s="4">
        <v>1</v>
      </c>
      <c r="B3" s="4" t="s">
        <v>7</v>
      </c>
      <c r="C3" s="4">
        <v>52</v>
      </c>
      <c r="D3" s="5">
        <f>C3/$C$13</f>
        <v>0.0948905109489051</v>
      </c>
      <c r="E3" s="4">
        <v>85</v>
      </c>
      <c r="F3" s="6">
        <f>D3*E3</f>
        <v>8.06569343065693</v>
      </c>
    </row>
    <row r="4" ht="32" customHeight="1" spans="1:6">
      <c r="A4" s="4">
        <v>2</v>
      </c>
      <c r="B4" s="4" t="s">
        <v>8</v>
      </c>
      <c r="C4" s="4">
        <v>22</v>
      </c>
      <c r="D4" s="5">
        <f t="shared" ref="D4:D12" si="0">C4/$C$13</f>
        <v>0.0401459854014599</v>
      </c>
      <c r="E4" s="4">
        <v>75</v>
      </c>
      <c r="F4" s="6">
        <f t="shared" ref="F4:F12" si="1">D4*E4</f>
        <v>3.01094890510949</v>
      </c>
    </row>
    <row r="5" ht="32" customHeight="1" spans="1:6">
      <c r="A5" s="4">
        <v>3</v>
      </c>
      <c r="B5" s="4" t="s">
        <v>9</v>
      </c>
      <c r="C5" s="4">
        <v>33</v>
      </c>
      <c r="D5" s="5">
        <f t="shared" si="0"/>
        <v>0.0602189781021898</v>
      </c>
      <c r="E5" s="4">
        <v>90</v>
      </c>
      <c r="F5" s="6">
        <f t="shared" si="1"/>
        <v>5.41970802919708</v>
      </c>
    </row>
    <row r="6" ht="32" customHeight="1" spans="1:6">
      <c r="A6" s="4">
        <v>4</v>
      </c>
      <c r="B6" s="4" t="s">
        <v>10</v>
      </c>
      <c r="C6" s="4">
        <v>106</v>
      </c>
      <c r="D6" s="5">
        <f t="shared" si="0"/>
        <v>0.193430656934307</v>
      </c>
      <c r="E6" s="4">
        <v>68</v>
      </c>
      <c r="F6" s="6">
        <f t="shared" si="1"/>
        <v>13.1532846715328</v>
      </c>
    </row>
    <row r="7" ht="32" customHeight="1" spans="1:6">
      <c r="A7" s="4">
        <v>5</v>
      </c>
      <c r="B7" s="4" t="s">
        <v>11</v>
      </c>
      <c r="C7" s="4">
        <v>10</v>
      </c>
      <c r="D7" s="5">
        <f t="shared" si="0"/>
        <v>0.0182481751824818</v>
      </c>
      <c r="E7" s="4">
        <v>84</v>
      </c>
      <c r="F7" s="6">
        <f t="shared" si="1"/>
        <v>1.53284671532847</v>
      </c>
    </row>
    <row r="8" ht="32" customHeight="1" spans="1:6">
      <c r="A8" s="4">
        <v>6</v>
      </c>
      <c r="B8" s="4" t="s">
        <v>12</v>
      </c>
      <c r="C8" s="4">
        <v>36</v>
      </c>
      <c r="D8" s="5">
        <f t="shared" si="0"/>
        <v>0.0656934306569343</v>
      </c>
      <c r="E8" s="4">
        <v>79</v>
      </c>
      <c r="F8" s="6">
        <f t="shared" si="1"/>
        <v>5.18978102189781</v>
      </c>
    </row>
    <row r="9" ht="32" customHeight="1" spans="1:6">
      <c r="A9" s="4">
        <v>7</v>
      </c>
      <c r="B9" s="4" t="s">
        <v>13</v>
      </c>
      <c r="C9" s="4">
        <v>55</v>
      </c>
      <c r="D9" s="5">
        <f t="shared" si="0"/>
        <v>0.10036496350365</v>
      </c>
      <c r="E9" s="4">
        <v>90</v>
      </c>
      <c r="F9" s="6">
        <f t="shared" si="1"/>
        <v>9.03284671532847</v>
      </c>
    </row>
    <row r="10" ht="32" customHeight="1" spans="1:6">
      <c r="A10" s="4">
        <v>8</v>
      </c>
      <c r="B10" s="4" t="s">
        <v>14</v>
      </c>
      <c r="C10" s="4">
        <v>80</v>
      </c>
      <c r="D10" s="5">
        <f t="shared" si="0"/>
        <v>0.145985401459854</v>
      </c>
      <c r="E10" s="4">
        <v>84</v>
      </c>
      <c r="F10" s="6">
        <f t="shared" si="1"/>
        <v>12.2627737226277</v>
      </c>
    </row>
    <row r="11" ht="32" customHeight="1" spans="1:6">
      <c r="A11" s="4">
        <v>9</v>
      </c>
      <c r="B11" s="4" t="s">
        <v>15</v>
      </c>
      <c r="C11" s="4">
        <v>91</v>
      </c>
      <c r="D11" s="5">
        <f t="shared" si="0"/>
        <v>0.166058394160584</v>
      </c>
      <c r="E11" s="4">
        <v>79</v>
      </c>
      <c r="F11" s="6">
        <f t="shared" si="1"/>
        <v>13.1186131386861</v>
      </c>
    </row>
    <row r="12" ht="32" customHeight="1" spans="1:6">
      <c r="A12" s="4">
        <v>10</v>
      </c>
      <c r="B12" s="4" t="s">
        <v>16</v>
      </c>
      <c r="C12" s="4">
        <v>63</v>
      </c>
      <c r="D12" s="5">
        <f t="shared" si="0"/>
        <v>0.114963503649635</v>
      </c>
      <c r="E12" s="4">
        <v>76</v>
      </c>
      <c r="F12" s="6">
        <f t="shared" si="1"/>
        <v>8.73722627737226</v>
      </c>
    </row>
    <row r="13" ht="32" customHeight="1" spans="1:6">
      <c r="A13" s="7" t="s">
        <v>17</v>
      </c>
      <c r="B13" s="8"/>
      <c r="C13" s="4">
        <f>SUM(C3:C12)</f>
        <v>548</v>
      </c>
      <c r="D13" s="9">
        <f>SUM(D3:D12)</f>
        <v>1</v>
      </c>
      <c r="E13" s="10">
        <f>SUM(F3:F12)</f>
        <v>79.5237226277371</v>
      </c>
      <c r="F13" s="11"/>
    </row>
  </sheetData>
  <mergeCells count="3">
    <mergeCell ref="A1:F1"/>
    <mergeCell ref="A13:B13"/>
    <mergeCell ref="E13:F13"/>
  </mergeCells>
  <printOptions horizontalCentered="1"/>
  <pageMargins left="0.700694444444445" right="0.700694444444445" top="0.751388888888889" bottom="0.751388888888889" header="0.298611111111111" footer="0.298611111111111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程玉林</cp:lastModifiedBy>
  <dcterms:created xsi:type="dcterms:W3CDTF">2023-12-04T07:22:00Z</dcterms:created>
  <dcterms:modified xsi:type="dcterms:W3CDTF">2023-12-11T01:26:49Z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7457896E829843D19EC48A5F726B4B8F_12</vt:lpwstr>
  </property>
  <property fmtid="{D5CDD505-2E9C-101B-9397-08002B2CF9AE}" pid="3" name="KSOProductBuildVer">
    <vt:lpwstr>2052-12.1.0.15990</vt:lpwstr>
  </property>
</Properties>
</file>